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9510" windowHeight="68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7" i="1"/>
  <c r="E47" s="1"/>
  <c r="E39"/>
  <c r="C39"/>
  <c r="C29"/>
  <c r="E29" s="1"/>
  <c r="E33"/>
  <c r="C33"/>
  <c r="H49"/>
  <c r="J49" s="1"/>
  <c r="O65"/>
  <c r="M67"/>
  <c r="O67" s="1"/>
  <c r="M66"/>
  <c r="O66" s="1"/>
  <c r="M65"/>
  <c r="M64"/>
  <c r="O64" s="1"/>
  <c r="M63"/>
  <c r="O63" s="1"/>
  <c r="M62"/>
  <c r="O62" s="1"/>
  <c r="M61"/>
  <c r="O61" s="1"/>
  <c r="M60"/>
  <c r="O60" s="1"/>
  <c r="M59"/>
  <c r="O59" s="1"/>
  <c r="M58"/>
  <c r="O58" s="1"/>
  <c r="M57"/>
  <c r="O57" s="1"/>
  <c r="C48"/>
  <c r="E48" s="1"/>
  <c r="C46"/>
  <c r="E46" s="1"/>
  <c r="C45"/>
  <c r="E45" s="1"/>
  <c r="C44"/>
  <c r="E44" s="1"/>
  <c r="C43"/>
  <c r="E43" s="1"/>
  <c r="C42"/>
  <c r="E42" s="1"/>
  <c r="H46"/>
  <c r="J46" s="1"/>
  <c r="H54"/>
  <c r="J54" s="1"/>
  <c r="H53"/>
  <c r="J53" s="1"/>
  <c r="H52"/>
  <c r="J52" s="1"/>
  <c r="H51"/>
  <c r="J51" s="1"/>
  <c r="H50"/>
  <c r="J50" s="1"/>
  <c r="H44"/>
  <c r="J44" s="1"/>
  <c r="H43"/>
  <c r="J43" s="1"/>
  <c r="H42"/>
  <c r="J42" s="1"/>
  <c r="H41"/>
  <c r="J41" s="1"/>
  <c r="H40"/>
  <c r="J40" s="1"/>
  <c r="H38"/>
  <c r="J38" s="1"/>
  <c r="H37"/>
  <c r="J37" s="1"/>
  <c r="Q35"/>
  <c r="S35" s="1"/>
  <c r="Q34"/>
  <c r="S34" s="1"/>
  <c r="Q32"/>
  <c r="S32" s="1"/>
  <c r="Q31"/>
  <c r="S31" s="1"/>
  <c r="Q30"/>
  <c r="S30" s="1"/>
  <c r="Q28"/>
  <c r="S28" s="1"/>
  <c r="Q27"/>
  <c r="S27" s="1"/>
  <c r="Q26"/>
  <c r="S26" s="1"/>
  <c r="Q25"/>
  <c r="S25" s="1"/>
  <c r="Q24"/>
  <c r="S24" s="1"/>
  <c r="Q23"/>
  <c r="S23" s="1"/>
  <c r="Q22"/>
  <c r="S22" s="1"/>
  <c r="Q21"/>
  <c r="S21" s="1"/>
  <c r="Q20"/>
  <c r="S20" s="1"/>
  <c r="Q19"/>
  <c r="S19" s="1"/>
  <c r="Q18"/>
  <c r="M35"/>
  <c r="O35" s="1"/>
  <c r="M34"/>
  <c r="O34" s="1"/>
  <c r="M32"/>
  <c r="O32" s="1"/>
  <c r="M31"/>
  <c r="O31" s="1"/>
  <c r="M30"/>
  <c r="O30" s="1"/>
  <c r="M28"/>
  <c r="O28" s="1"/>
  <c r="M27"/>
  <c r="O27" s="1"/>
  <c r="M26"/>
  <c r="O26" s="1"/>
  <c r="M25"/>
  <c r="O25" s="1"/>
  <c r="M24"/>
  <c r="O24" s="1"/>
  <c r="M23"/>
  <c r="O23" s="1"/>
  <c r="M22"/>
  <c r="O22" s="1"/>
  <c r="M21"/>
  <c r="O21" s="1"/>
  <c r="M20"/>
  <c r="O20" s="1"/>
  <c r="M19"/>
  <c r="O19" s="1"/>
  <c r="H35"/>
  <c r="J35" s="1"/>
  <c r="H34"/>
  <c r="J34" s="1"/>
  <c r="H32"/>
  <c r="J32" s="1"/>
  <c r="H31"/>
  <c r="J31" s="1"/>
  <c r="H30"/>
  <c r="J30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C41"/>
  <c r="E41" s="1"/>
  <c r="C38"/>
  <c r="E38" s="1"/>
  <c r="C40"/>
  <c r="E40" s="1"/>
  <c r="C37"/>
  <c r="E37" s="1"/>
  <c r="C36"/>
  <c r="C30"/>
  <c r="E30" s="1"/>
  <c r="C28"/>
  <c r="E28" s="1"/>
  <c r="E32"/>
  <c r="C32"/>
  <c r="C35"/>
  <c r="E35" s="1"/>
  <c r="Q88"/>
  <c r="S88" s="1"/>
  <c r="Q87"/>
  <c r="S87" s="1"/>
  <c r="Q86"/>
  <c r="S86" s="1"/>
  <c r="Q85"/>
  <c r="S85" s="1"/>
  <c r="Q84"/>
  <c r="S84" s="1"/>
  <c r="Q83"/>
  <c r="S83" s="1"/>
  <c r="Q82"/>
  <c r="S82" s="1"/>
  <c r="Q81"/>
  <c r="S81" s="1"/>
  <c r="Q80"/>
  <c r="S80" s="1"/>
  <c r="Q79"/>
  <c r="S79" s="1"/>
  <c r="Q78"/>
  <c r="S78" s="1"/>
  <c r="Q77"/>
  <c r="S77" s="1"/>
  <c r="Q76"/>
  <c r="S76" s="1"/>
  <c r="Q75"/>
  <c r="S75" s="1"/>
  <c r="Q74"/>
  <c r="S74" s="1"/>
  <c r="Q73"/>
  <c r="S73" s="1"/>
  <c r="S62"/>
  <c r="Q70"/>
  <c r="S70" s="1"/>
  <c r="Q69"/>
  <c r="S69" s="1"/>
  <c r="Q68"/>
  <c r="S68" s="1"/>
  <c r="Q66"/>
  <c r="S66" s="1"/>
  <c r="Q64"/>
  <c r="S64" s="1"/>
  <c r="Q62"/>
  <c r="Q60"/>
  <c r="S60" s="1"/>
  <c r="Q58"/>
  <c r="S58" s="1"/>
  <c r="Q57"/>
  <c r="S57" s="1"/>
  <c r="Q56"/>
  <c r="S56" s="1"/>
  <c r="Q55"/>
  <c r="S55" s="1"/>
  <c r="Q53"/>
  <c r="S53" s="1"/>
  <c r="Q51"/>
  <c r="S51" s="1"/>
  <c r="Q48"/>
  <c r="S48" s="1"/>
  <c r="Q45"/>
  <c r="S45" s="1"/>
  <c r="Q43"/>
  <c r="S43" s="1"/>
  <c r="Q41"/>
  <c r="S41" s="1"/>
  <c r="Q38"/>
  <c r="S38" s="1"/>
  <c r="Q36"/>
  <c r="S36" s="1"/>
  <c r="S18"/>
  <c r="Q71"/>
  <c r="S71" s="1"/>
  <c r="M72"/>
  <c r="O72" s="1"/>
  <c r="M71"/>
  <c r="O71" s="1"/>
  <c r="M70"/>
  <c r="O70" s="1"/>
  <c r="M69"/>
  <c r="O69" s="1"/>
  <c r="M68"/>
  <c r="O68" s="1"/>
  <c r="M55"/>
  <c r="O55" s="1"/>
  <c r="M53"/>
  <c r="O53" s="1"/>
  <c r="M51"/>
  <c r="O51" s="1"/>
  <c r="M48"/>
  <c r="O48" s="1"/>
  <c r="M45"/>
  <c r="O45" s="1"/>
  <c r="M43"/>
  <c r="O43" s="1"/>
  <c r="M41"/>
  <c r="O41" s="1"/>
  <c r="M38"/>
  <c r="O38" s="1"/>
  <c r="M36"/>
  <c r="O36" s="1"/>
  <c r="M18"/>
  <c r="O18" s="1"/>
  <c r="M56"/>
  <c r="O56" s="1"/>
  <c r="H58"/>
  <c r="J58" s="1"/>
  <c r="H57"/>
  <c r="J57" s="1"/>
  <c r="H56"/>
  <c r="J56" s="1"/>
  <c r="H55"/>
  <c r="J55" s="1"/>
  <c r="H48"/>
  <c r="J48" s="1"/>
  <c r="J45"/>
  <c r="H36"/>
  <c r="J36" s="1"/>
  <c r="H18"/>
  <c r="J18" s="1"/>
  <c r="C31"/>
  <c r="E31" s="1"/>
  <c r="C34"/>
  <c r="E34" s="1"/>
</calcChain>
</file>

<file path=xl/sharedStrings.xml><?xml version="1.0" encoding="utf-8"?>
<sst xmlns="http://schemas.openxmlformats.org/spreadsheetml/2006/main" count="57" uniqueCount="31">
  <si>
    <t>SPMS Rating Scale</t>
  </si>
  <si>
    <t>Outstanding</t>
  </si>
  <si>
    <t>Very Satisfactory</t>
  </si>
  <si>
    <t>Satisfactory</t>
  </si>
  <si>
    <t>Unsatisfactory</t>
  </si>
  <si>
    <t>Poor</t>
  </si>
  <si>
    <t>below</t>
  </si>
  <si>
    <t>above</t>
  </si>
  <si>
    <t>5 days</t>
  </si>
  <si>
    <t>7 days</t>
  </si>
  <si>
    <t>10 days</t>
  </si>
  <si>
    <t>15 days</t>
  </si>
  <si>
    <t>1.3 above</t>
  </si>
  <si>
    <t>.5 and below</t>
  </si>
  <si>
    <t>1.15 to 1.29</t>
  </si>
  <si>
    <t>.9 to 1.14</t>
  </si>
  <si>
    <t>.51 to .89</t>
  </si>
  <si>
    <t>A</t>
  </si>
  <si>
    <t>B</t>
  </si>
  <si>
    <t>Formula:</t>
  </si>
  <si>
    <t>C</t>
  </si>
  <si>
    <t>Constant</t>
  </si>
  <si>
    <t>(B-A)/B</t>
  </si>
  <si>
    <t>A=Actual</t>
  </si>
  <si>
    <t>B= Base (Target)</t>
  </si>
  <si>
    <t>Base</t>
  </si>
  <si>
    <t>[(B-A)/B] + Constant</t>
  </si>
  <si>
    <t>Constant=100%</t>
  </si>
  <si>
    <t>D</t>
  </si>
  <si>
    <t>(B+C)</t>
  </si>
  <si>
    <t>No of Days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</si>
</sst>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4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4" fontId="1" fillId="0" borderId="1" xfId="0" applyNumberFormat="1" applyFont="1" applyFill="1" applyBorder="1"/>
    <xf numFmtId="2" fontId="1" fillId="0" borderId="0" xfId="0" applyNumberFormat="1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2" fontId="1" fillId="0" borderId="0" xfId="0" applyNumberFormat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5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" fontId="10" fillId="0" borderId="1" xfId="0" applyNumberFormat="1" applyFont="1" applyBorder="1"/>
    <xf numFmtId="10" fontId="3" fillId="0" borderId="0" xfId="0" applyNumberFormat="1" applyFont="1"/>
    <xf numFmtId="0" fontId="1" fillId="0" borderId="1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8"/>
  <sheetViews>
    <sheetView tabSelected="1" view="pageBreakPreview" zoomScale="60" zoomScaleNormal="115" workbookViewId="0">
      <selection activeCell="A25" sqref="A25"/>
    </sheetView>
  </sheetViews>
  <sheetFormatPr defaultRowHeight="15"/>
  <cols>
    <col min="1" max="1" width="22" customWidth="1"/>
    <col min="2" max="2" width="11.140625" customWidth="1"/>
    <col min="3" max="3" width="10.85546875" customWidth="1"/>
    <col min="4" max="4" width="14.42578125" customWidth="1"/>
    <col min="5" max="5" width="13.85546875" customWidth="1"/>
    <col min="7" max="9" width="9.28515625" bestFit="1" customWidth="1"/>
    <col min="10" max="10" width="10.85546875" bestFit="1" customWidth="1"/>
    <col min="12" max="14" width="9.28515625" bestFit="1" customWidth="1"/>
    <col min="15" max="15" width="11.28515625" bestFit="1" customWidth="1"/>
    <col min="19" max="19" width="15.5703125" customWidth="1"/>
  </cols>
  <sheetData>
    <row r="1" spans="1:19" ht="15.75">
      <c r="A1" s="1" t="s">
        <v>0</v>
      </c>
    </row>
    <row r="4" spans="1:19">
      <c r="A4" s="2" t="s">
        <v>1</v>
      </c>
      <c r="B4" s="2">
        <v>1.3</v>
      </c>
      <c r="C4" s="2" t="s">
        <v>7</v>
      </c>
      <c r="D4" s="2"/>
      <c r="E4" s="2"/>
      <c r="F4" s="2"/>
      <c r="G4" s="2"/>
      <c r="H4" s="2"/>
      <c r="I4" s="2"/>
      <c r="J4" s="2"/>
      <c r="K4" s="2"/>
      <c r="L4" s="2"/>
    </row>
    <row r="5" spans="1:19">
      <c r="A5" s="2" t="s">
        <v>2</v>
      </c>
      <c r="B5" s="2">
        <v>1.1499999999999999</v>
      </c>
      <c r="C5" s="2">
        <v>1.29</v>
      </c>
      <c r="D5" s="2"/>
      <c r="E5" s="2"/>
      <c r="F5" s="2"/>
      <c r="G5" s="2"/>
      <c r="H5" s="2"/>
      <c r="I5" s="2"/>
      <c r="J5" s="2"/>
      <c r="K5" s="2"/>
      <c r="L5" s="2"/>
    </row>
    <row r="6" spans="1:19">
      <c r="A6" s="2" t="s">
        <v>3</v>
      </c>
      <c r="B6" s="2">
        <v>0.9</v>
      </c>
      <c r="C6" s="2">
        <v>1.1399999999999999</v>
      </c>
      <c r="D6" s="2"/>
      <c r="E6" s="2"/>
      <c r="F6" s="2"/>
      <c r="G6" s="2"/>
      <c r="H6" s="2"/>
      <c r="I6" s="2"/>
      <c r="J6" s="2"/>
      <c r="K6" s="2"/>
      <c r="L6" s="2"/>
    </row>
    <row r="7" spans="1:19">
      <c r="A7" s="2" t="s">
        <v>4</v>
      </c>
      <c r="B7" s="2">
        <v>0.51</v>
      </c>
      <c r="C7" s="2">
        <v>0.89</v>
      </c>
      <c r="D7" s="2"/>
      <c r="E7" s="2"/>
      <c r="F7" s="2"/>
      <c r="G7" s="2"/>
      <c r="H7" s="2"/>
      <c r="I7" s="2"/>
      <c r="J7" s="2"/>
      <c r="K7" s="2"/>
      <c r="L7" s="2"/>
    </row>
    <row r="8" spans="1:19">
      <c r="A8" s="2" t="s">
        <v>5</v>
      </c>
      <c r="B8" s="2">
        <v>0.5</v>
      </c>
      <c r="C8" s="2" t="s">
        <v>6</v>
      </c>
      <c r="D8" s="2"/>
      <c r="E8" s="2"/>
      <c r="F8" s="2"/>
      <c r="G8" s="2"/>
      <c r="H8" s="2"/>
      <c r="I8" s="2"/>
      <c r="J8" s="2"/>
      <c r="K8" s="2"/>
      <c r="L8" s="2"/>
    </row>
    <row r="9" spans="1:1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9">
      <c r="A10" s="2" t="s">
        <v>19</v>
      </c>
      <c r="B10" s="2" t="s">
        <v>26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9">
      <c r="A11" s="2"/>
      <c r="B11" s="2"/>
      <c r="C11" s="2" t="s">
        <v>24</v>
      </c>
      <c r="D11" s="2"/>
      <c r="E11" s="2"/>
      <c r="F11" s="2"/>
      <c r="G11" s="2"/>
      <c r="H11" s="2"/>
      <c r="I11" s="2"/>
      <c r="J11" s="2"/>
      <c r="K11" s="2"/>
      <c r="L11" s="2"/>
    </row>
    <row r="12" spans="1:19">
      <c r="B12" s="2"/>
      <c r="C12" s="2" t="s">
        <v>23</v>
      </c>
      <c r="D12" s="2"/>
      <c r="E12" s="2"/>
      <c r="F12" s="2"/>
      <c r="G12" s="2"/>
      <c r="H12" s="2"/>
      <c r="I12" s="2"/>
      <c r="J12" s="2"/>
      <c r="K12" s="2"/>
      <c r="L12" s="2"/>
    </row>
    <row r="13" spans="1:19">
      <c r="B13" s="2"/>
      <c r="C13" s="2" t="s">
        <v>27</v>
      </c>
      <c r="D13" s="2"/>
      <c r="E13" s="2"/>
      <c r="F13" s="2"/>
      <c r="G13" s="2"/>
      <c r="H13" s="2"/>
      <c r="I13" s="2"/>
      <c r="J13" s="2"/>
      <c r="K13" s="2"/>
      <c r="L13" s="2"/>
    </row>
    <row r="14" spans="1:19" ht="15.75" thickBo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ht="16.5" thickTop="1" thickBot="1">
      <c r="B15" s="13" t="s">
        <v>8</v>
      </c>
      <c r="C15" s="11"/>
      <c r="D15" s="11"/>
      <c r="E15" s="11"/>
      <c r="F15" s="11"/>
      <c r="G15" s="13" t="s">
        <v>9</v>
      </c>
      <c r="H15" s="11"/>
      <c r="I15" s="11"/>
      <c r="J15" s="11"/>
      <c r="K15" s="11"/>
      <c r="L15" s="13" t="s">
        <v>10</v>
      </c>
      <c r="M15" s="12"/>
      <c r="N15" s="12"/>
      <c r="O15" s="12"/>
      <c r="P15" s="13" t="s">
        <v>11</v>
      </c>
      <c r="Q15" s="12"/>
      <c r="R15" s="12"/>
      <c r="S15" s="12"/>
    </row>
    <row r="16" spans="1:19" ht="15.75" thickTop="1">
      <c r="B16" s="24" t="s">
        <v>17</v>
      </c>
      <c r="C16" s="28" t="s">
        <v>18</v>
      </c>
      <c r="D16" s="28" t="s">
        <v>20</v>
      </c>
      <c r="E16" s="28" t="s">
        <v>28</v>
      </c>
      <c r="F16" s="26"/>
      <c r="G16" s="3"/>
      <c r="H16" s="26"/>
      <c r="I16" s="26"/>
      <c r="J16" s="26"/>
      <c r="K16" s="26"/>
      <c r="L16" s="3"/>
      <c r="M16" s="27"/>
      <c r="N16" s="27"/>
      <c r="O16" s="27"/>
      <c r="P16" s="3"/>
      <c r="Q16" s="27"/>
      <c r="R16" s="27"/>
      <c r="S16" s="27"/>
    </row>
    <row r="17" spans="1:19">
      <c r="B17" s="24" t="s">
        <v>30</v>
      </c>
      <c r="C17" s="2" t="s">
        <v>22</v>
      </c>
      <c r="D17" s="2" t="s">
        <v>21</v>
      </c>
      <c r="E17" s="29" t="s">
        <v>29</v>
      </c>
      <c r="F17" s="2"/>
      <c r="G17" s="3"/>
      <c r="H17" s="2"/>
      <c r="I17" s="2"/>
      <c r="J17" s="2"/>
      <c r="K17" s="2"/>
      <c r="L17" s="3"/>
      <c r="P17" s="10"/>
    </row>
    <row r="18" spans="1:19">
      <c r="A18" s="18" t="s">
        <v>12</v>
      </c>
      <c r="B18" s="15">
        <v>1</v>
      </c>
      <c r="C18" s="5"/>
      <c r="D18" s="2"/>
      <c r="E18" s="6"/>
      <c r="F18" s="6"/>
      <c r="G18" s="15">
        <v>1</v>
      </c>
      <c r="H18" s="5">
        <f t="shared" ref="H18:H36" si="0">($G$45-G18)/$G$45</f>
        <v>0.8571428571428571</v>
      </c>
      <c r="I18" s="2">
        <v>1</v>
      </c>
      <c r="J18" s="6">
        <f t="shared" ref="J18:J36" si="1">H18+I18</f>
        <v>1.8571428571428572</v>
      </c>
      <c r="K18" s="6"/>
      <c r="L18" s="4">
        <v>1</v>
      </c>
      <c r="M18" s="9">
        <f t="shared" ref="M18:M36" si="2">($L$57-L18)/$L$57</f>
        <v>0.9</v>
      </c>
      <c r="N18" s="2">
        <v>1</v>
      </c>
      <c r="O18" s="6">
        <f>M18+N18</f>
        <v>1.9</v>
      </c>
      <c r="P18" s="4">
        <v>1</v>
      </c>
      <c r="Q18" s="9">
        <f t="shared" ref="Q18:Q35" si="3">($L$57-P18)/$L$57</f>
        <v>0.9</v>
      </c>
      <c r="R18" s="2">
        <v>1</v>
      </c>
      <c r="S18" s="6">
        <f>Q18+R18</f>
        <v>1.9</v>
      </c>
    </row>
    <row r="19" spans="1:19">
      <c r="A19" s="18" t="s">
        <v>12</v>
      </c>
      <c r="B19" s="15">
        <v>1.25</v>
      </c>
      <c r="C19" s="5"/>
      <c r="D19" s="2"/>
      <c r="E19" s="6"/>
      <c r="F19" s="6"/>
      <c r="G19" s="15">
        <v>1.25</v>
      </c>
      <c r="H19" s="5">
        <f t="shared" si="0"/>
        <v>0.8214285714285714</v>
      </c>
      <c r="I19" s="2">
        <v>1</v>
      </c>
      <c r="J19" s="6">
        <f t="shared" si="1"/>
        <v>1.8214285714285714</v>
      </c>
      <c r="K19" s="6"/>
      <c r="L19" s="4">
        <v>1.25</v>
      </c>
      <c r="M19" s="9">
        <f t="shared" si="2"/>
        <v>0.875</v>
      </c>
      <c r="N19" s="2">
        <v>1</v>
      </c>
      <c r="O19" s="6">
        <f t="shared" ref="O19:O35" si="4">M19+N19</f>
        <v>1.875</v>
      </c>
      <c r="P19" s="4">
        <v>1.25</v>
      </c>
      <c r="Q19" s="9">
        <f t="shared" si="3"/>
        <v>0.875</v>
      </c>
      <c r="R19" s="2">
        <v>1</v>
      </c>
      <c r="S19" s="6">
        <f t="shared" ref="S19:S34" si="5">Q19+R19</f>
        <v>1.875</v>
      </c>
    </row>
    <row r="20" spans="1:19">
      <c r="A20" s="18" t="s">
        <v>12</v>
      </c>
      <c r="B20" s="15">
        <v>1.5</v>
      </c>
      <c r="C20" s="5"/>
      <c r="D20" s="2"/>
      <c r="E20" s="6"/>
      <c r="F20" s="6"/>
      <c r="G20" s="15">
        <v>1.5</v>
      </c>
      <c r="H20" s="5">
        <f t="shared" si="0"/>
        <v>0.7857142857142857</v>
      </c>
      <c r="I20" s="2">
        <v>1</v>
      </c>
      <c r="J20" s="6">
        <f t="shared" si="1"/>
        <v>1.7857142857142856</v>
      </c>
      <c r="K20" s="6"/>
      <c r="L20" s="4">
        <v>1.5</v>
      </c>
      <c r="M20" s="9">
        <f t="shared" si="2"/>
        <v>0.85</v>
      </c>
      <c r="N20" s="2">
        <v>1</v>
      </c>
      <c r="O20" s="6">
        <f t="shared" si="4"/>
        <v>1.85</v>
      </c>
      <c r="P20" s="4">
        <v>1.5</v>
      </c>
      <c r="Q20" s="9">
        <f t="shared" si="3"/>
        <v>0.85</v>
      </c>
      <c r="R20" s="2">
        <v>1</v>
      </c>
      <c r="S20" s="6">
        <f t="shared" si="5"/>
        <v>1.85</v>
      </c>
    </row>
    <row r="21" spans="1:19">
      <c r="A21" s="18" t="s">
        <v>12</v>
      </c>
      <c r="B21" s="15">
        <v>1.75</v>
      </c>
      <c r="C21" s="5"/>
      <c r="D21" s="2"/>
      <c r="E21" s="6"/>
      <c r="F21" s="6"/>
      <c r="G21" s="15">
        <v>1.75</v>
      </c>
      <c r="H21" s="5">
        <f t="shared" si="0"/>
        <v>0.75</v>
      </c>
      <c r="I21" s="2">
        <v>1</v>
      </c>
      <c r="J21" s="6">
        <f t="shared" si="1"/>
        <v>1.75</v>
      </c>
      <c r="K21" s="6"/>
      <c r="L21" s="4">
        <v>1.75</v>
      </c>
      <c r="M21" s="9">
        <f t="shared" si="2"/>
        <v>0.82499999999999996</v>
      </c>
      <c r="N21" s="2">
        <v>1</v>
      </c>
      <c r="O21" s="6">
        <f t="shared" si="4"/>
        <v>1.825</v>
      </c>
      <c r="P21" s="4">
        <v>1.75</v>
      </c>
      <c r="Q21" s="9">
        <f t="shared" si="3"/>
        <v>0.82499999999999996</v>
      </c>
      <c r="R21" s="2">
        <v>1</v>
      </c>
      <c r="S21" s="6">
        <f t="shared" si="5"/>
        <v>1.825</v>
      </c>
    </row>
    <row r="22" spans="1:19">
      <c r="A22" s="18" t="s">
        <v>12</v>
      </c>
      <c r="B22" s="15">
        <v>2</v>
      </c>
      <c r="C22" s="5"/>
      <c r="D22" s="2"/>
      <c r="E22" s="6"/>
      <c r="F22" s="6"/>
      <c r="G22" s="15">
        <v>2</v>
      </c>
      <c r="H22" s="5">
        <f t="shared" si="0"/>
        <v>0.7142857142857143</v>
      </c>
      <c r="I22" s="2">
        <v>1</v>
      </c>
      <c r="J22" s="6">
        <f t="shared" si="1"/>
        <v>1.7142857142857144</v>
      </c>
      <c r="K22" s="6"/>
      <c r="L22" s="4">
        <v>2</v>
      </c>
      <c r="M22" s="9">
        <f t="shared" si="2"/>
        <v>0.8</v>
      </c>
      <c r="N22" s="2">
        <v>1</v>
      </c>
      <c r="O22" s="6">
        <f t="shared" si="4"/>
        <v>1.8</v>
      </c>
      <c r="P22" s="4">
        <v>2</v>
      </c>
      <c r="Q22" s="9">
        <f t="shared" si="3"/>
        <v>0.8</v>
      </c>
      <c r="R22" s="2">
        <v>1</v>
      </c>
      <c r="S22" s="6">
        <f t="shared" si="5"/>
        <v>1.8</v>
      </c>
    </row>
    <row r="23" spans="1:19">
      <c r="A23" s="18" t="s">
        <v>12</v>
      </c>
      <c r="B23" s="15">
        <v>2.25</v>
      </c>
      <c r="C23" s="5"/>
      <c r="D23" s="2"/>
      <c r="E23" s="6"/>
      <c r="F23" s="6"/>
      <c r="G23" s="15">
        <v>2.25</v>
      </c>
      <c r="H23" s="5">
        <f t="shared" si="0"/>
        <v>0.6785714285714286</v>
      </c>
      <c r="I23" s="2">
        <v>1</v>
      </c>
      <c r="J23" s="6">
        <f t="shared" si="1"/>
        <v>1.6785714285714286</v>
      </c>
      <c r="K23" s="6"/>
      <c r="L23" s="4">
        <v>2.25</v>
      </c>
      <c r="M23" s="9">
        <f t="shared" si="2"/>
        <v>0.77500000000000002</v>
      </c>
      <c r="N23" s="2">
        <v>1</v>
      </c>
      <c r="O23" s="6">
        <f t="shared" si="4"/>
        <v>1.7749999999999999</v>
      </c>
      <c r="P23" s="4">
        <v>2.25</v>
      </c>
      <c r="Q23" s="9">
        <f t="shared" si="3"/>
        <v>0.77500000000000002</v>
      </c>
      <c r="R23" s="2">
        <v>1</v>
      </c>
      <c r="S23" s="6">
        <f t="shared" si="5"/>
        <v>1.7749999999999999</v>
      </c>
    </row>
    <row r="24" spans="1:19">
      <c r="A24" s="18" t="s">
        <v>12</v>
      </c>
      <c r="B24" s="15">
        <v>2.5</v>
      </c>
      <c r="C24" s="5"/>
      <c r="D24" s="2"/>
      <c r="E24" s="6"/>
      <c r="F24" s="6"/>
      <c r="G24" s="15">
        <v>2.5</v>
      </c>
      <c r="H24" s="5">
        <f t="shared" si="0"/>
        <v>0.6428571428571429</v>
      </c>
      <c r="I24" s="2">
        <v>1</v>
      </c>
      <c r="J24" s="6">
        <f t="shared" si="1"/>
        <v>1.6428571428571428</v>
      </c>
      <c r="K24" s="6"/>
      <c r="L24" s="4">
        <v>2.5</v>
      </c>
      <c r="M24" s="9">
        <f t="shared" si="2"/>
        <v>0.75</v>
      </c>
      <c r="N24" s="2">
        <v>1</v>
      </c>
      <c r="O24" s="6">
        <f t="shared" si="4"/>
        <v>1.75</v>
      </c>
      <c r="P24" s="4">
        <v>2.5</v>
      </c>
      <c r="Q24" s="9">
        <f t="shared" si="3"/>
        <v>0.75</v>
      </c>
      <c r="R24" s="2">
        <v>1</v>
      </c>
      <c r="S24" s="6">
        <f t="shared" si="5"/>
        <v>1.75</v>
      </c>
    </row>
    <row r="25" spans="1:19">
      <c r="A25" s="18" t="s">
        <v>12</v>
      </c>
      <c r="B25" s="15">
        <v>2.75</v>
      </c>
      <c r="C25" s="5"/>
      <c r="D25" s="2"/>
      <c r="E25" s="6"/>
      <c r="F25" s="6"/>
      <c r="G25" s="15">
        <v>2.75</v>
      </c>
      <c r="H25" s="5">
        <f t="shared" si="0"/>
        <v>0.6071428571428571</v>
      </c>
      <c r="I25" s="2">
        <v>1</v>
      </c>
      <c r="J25" s="6">
        <f t="shared" si="1"/>
        <v>1.6071428571428572</v>
      </c>
      <c r="K25" s="6"/>
      <c r="L25" s="4">
        <v>2.75</v>
      </c>
      <c r="M25" s="9">
        <f t="shared" si="2"/>
        <v>0.72499999999999998</v>
      </c>
      <c r="N25" s="2">
        <v>1</v>
      </c>
      <c r="O25" s="6">
        <f t="shared" si="4"/>
        <v>1.7250000000000001</v>
      </c>
      <c r="P25" s="4">
        <v>2.75</v>
      </c>
      <c r="Q25" s="9">
        <f t="shared" si="3"/>
        <v>0.72499999999999998</v>
      </c>
      <c r="R25" s="2">
        <v>1</v>
      </c>
      <c r="S25" s="6">
        <f t="shared" si="5"/>
        <v>1.7250000000000001</v>
      </c>
    </row>
    <row r="26" spans="1:19">
      <c r="A26" s="18" t="s">
        <v>12</v>
      </c>
      <c r="B26" s="15">
        <v>3</v>
      </c>
      <c r="C26" s="5"/>
      <c r="D26" s="2"/>
      <c r="E26" s="6"/>
      <c r="F26" s="6"/>
      <c r="G26" s="15">
        <v>3</v>
      </c>
      <c r="H26" s="5">
        <f t="shared" si="0"/>
        <v>0.5714285714285714</v>
      </c>
      <c r="I26" s="2">
        <v>1</v>
      </c>
      <c r="J26" s="6">
        <f t="shared" si="1"/>
        <v>1.5714285714285714</v>
      </c>
      <c r="K26" s="6"/>
      <c r="L26" s="4">
        <v>3</v>
      </c>
      <c r="M26" s="9">
        <f t="shared" si="2"/>
        <v>0.7</v>
      </c>
      <c r="N26" s="2">
        <v>1</v>
      </c>
      <c r="O26" s="6">
        <f t="shared" si="4"/>
        <v>1.7</v>
      </c>
      <c r="P26" s="4">
        <v>3</v>
      </c>
      <c r="Q26" s="9">
        <f t="shared" si="3"/>
        <v>0.7</v>
      </c>
      <c r="R26" s="2">
        <v>1</v>
      </c>
      <c r="S26" s="6">
        <f t="shared" si="5"/>
        <v>1.7</v>
      </c>
    </row>
    <row r="27" spans="1:19">
      <c r="A27" s="18" t="s">
        <v>12</v>
      </c>
      <c r="B27" s="15">
        <v>3.25</v>
      </c>
      <c r="C27" s="5"/>
      <c r="D27" s="2"/>
      <c r="E27" s="6"/>
      <c r="F27" s="6"/>
      <c r="G27" s="15">
        <v>3.25</v>
      </c>
      <c r="H27" s="5">
        <f t="shared" si="0"/>
        <v>0.5357142857142857</v>
      </c>
      <c r="I27" s="2">
        <v>1</v>
      </c>
      <c r="J27" s="6">
        <f t="shared" si="1"/>
        <v>1.5357142857142856</v>
      </c>
      <c r="K27" s="6"/>
      <c r="L27" s="4">
        <v>3.25</v>
      </c>
      <c r="M27" s="9">
        <f t="shared" si="2"/>
        <v>0.67500000000000004</v>
      </c>
      <c r="N27" s="2">
        <v>1</v>
      </c>
      <c r="O27" s="6">
        <f t="shared" si="4"/>
        <v>1.675</v>
      </c>
      <c r="P27" s="4">
        <v>3.25</v>
      </c>
      <c r="Q27" s="9">
        <f t="shared" si="3"/>
        <v>0.67500000000000004</v>
      </c>
      <c r="R27" s="2">
        <v>1</v>
      </c>
      <c r="S27" s="6">
        <f t="shared" si="5"/>
        <v>1.675</v>
      </c>
    </row>
    <row r="28" spans="1:19">
      <c r="A28" s="18" t="s">
        <v>12</v>
      </c>
      <c r="B28" s="15">
        <v>3.5</v>
      </c>
      <c r="C28" s="5">
        <f t="shared" ref="C28:C35" si="6">($B$36-B28)/$B$36</f>
        <v>0.3</v>
      </c>
      <c r="D28" s="6">
        <v>1</v>
      </c>
      <c r="E28" s="6">
        <f t="shared" ref="E28:E35" si="7">C28+D28</f>
        <v>1.3</v>
      </c>
      <c r="F28" s="6"/>
      <c r="G28" s="15">
        <v>3.5</v>
      </c>
      <c r="H28" s="5">
        <f t="shared" si="0"/>
        <v>0.5</v>
      </c>
      <c r="I28" s="2">
        <v>1</v>
      </c>
      <c r="J28" s="6">
        <f t="shared" si="1"/>
        <v>1.5</v>
      </c>
      <c r="K28" s="6"/>
      <c r="L28" s="4">
        <v>3.5</v>
      </c>
      <c r="M28" s="9">
        <f t="shared" si="2"/>
        <v>0.65</v>
      </c>
      <c r="N28" s="2">
        <v>1</v>
      </c>
      <c r="O28" s="6">
        <f t="shared" si="4"/>
        <v>1.65</v>
      </c>
      <c r="P28" s="4">
        <v>3.5</v>
      </c>
      <c r="Q28" s="9">
        <f t="shared" si="3"/>
        <v>0.65</v>
      </c>
      <c r="R28" s="2">
        <v>1</v>
      </c>
      <c r="S28" s="6">
        <f t="shared" si="5"/>
        <v>1.65</v>
      </c>
    </row>
    <row r="29" spans="1:19">
      <c r="A29" s="21" t="s">
        <v>14</v>
      </c>
      <c r="B29" s="22">
        <v>3.55</v>
      </c>
      <c r="C29" s="5">
        <f t="shared" si="6"/>
        <v>0.29000000000000004</v>
      </c>
      <c r="D29" s="6">
        <v>1</v>
      </c>
      <c r="E29" s="6">
        <f t="shared" si="7"/>
        <v>1.29</v>
      </c>
      <c r="F29" s="6"/>
      <c r="G29" s="15"/>
      <c r="H29" s="5"/>
      <c r="I29" s="2"/>
      <c r="J29" s="6"/>
      <c r="K29" s="6"/>
      <c r="L29" s="4"/>
      <c r="M29" s="9"/>
      <c r="N29" s="2"/>
      <c r="O29" s="6"/>
      <c r="P29" s="4"/>
      <c r="Q29" s="9"/>
      <c r="R29" s="2"/>
      <c r="S29" s="6"/>
    </row>
    <row r="30" spans="1:19">
      <c r="A30" s="21" t="s">
        <v>14</v>
      </c>
      <c r="B30" s="22">
        <v>3.75</v>
      </c>
      <c r="C30" s="5">
        <f t="shared" si="6"/>
        <v>0.25</v>
      </c>
      <c r="D30" s="6">
        <v>1</v>
      </c>
      <c r="E30" s="6">
        <f t="shared" si="7"/>
        <v>1.25</v>
      </c>
      <c r="F30" s="6"/>
      <c r="G30" s="15">
        <v>3.75</v>
      </c>
      <c r="H30" s="5">
        <f t="shared" si="0"/>
        <v>0.4642857142857143</v>
      </c>
      <c r="I30" s="2">
        <v>1</v>
      </c>
      <c r="J30" s="6">
        <f t="shared" si="1"/>
        <v>1.4642857142857144</v>
      </c>
      <c r="K30" s="6"/>
      <c r="L30" s="4">
        <v>3.75</v>
      </c>
      <c r="M30" s="9">
        <f t="shared" si="2"/>
        <v>0.625</v>
      </c>
      <c r="N30" s="2">
        <v>1</v>
      </c>
      <c r="O30" s="6">
        <f t="shared" si="4"/>
        <v>1.625</v>
      </c>
      <c r="P30" s="4">
        <v>3.75</v>
      </c>
      <c r="Q30" s="9">
        <f t="shared" si="3"/>
        <v>0.625</v>
      </c>
      <c r="R30" s="2">
        <v>1</v>
      </c>
      <c r="S30" s="6">
        <f t="shared" si="5"/>
        <v>1.625</v>
      </c>
    </row>
    <row r="31" spans="1:19">
      <c r="A31" s="21" t="s">
        <v>14</v>
      </c>
      <c r="B31" s="22">
        <v>4</v>
      </c>
      <c r="C31" s="5">
        <f t="shared" si="6"/>
        <v>0.2</v>
      </c>
      <c r="D31" s="6">
        <v>1</v>
      </c>
      <c r="E31" s="6">
        <f t="shared" si="7"/>
        <v>1.2</v>
      </c>
      <c r="F31" s="6"/>
      <c r="G31" s="15">
        <v>4</v>
      </c>
      <c r="H31" s="5">
        <f t="shared" si="0"/>
        <v>0.42857142857142855</v>
      </c>
      <c r="I31" s="2">
        <v>1</v>
      </c>
      <c r="J31" s="6">
        <f t="shared" si="1"/>
        <v>1.4285714285714286</v>
      </c>
      <c r="K31" s="6"/>
      <c r="L31" s="4">
        <v>4</v>
      </c>
      <c r="M31" s="9">
        <f t="shared" si="2"/>
        <v>0.6</v>
      </c>
      <c r="N31" s="2">
        <v>1</v>
      </c>
      <c r="O31" s="6">
        <f t="shared" si="4"/>
        <v>1.6</v>
      </c>
      <c r="P31" s="4">
        <v>4</v>
      </c>
      <c r="Q31" s="9">
        <f t="shared" si="3"/>
        <v>0.6</v>
      </c>
      <c r="R31" s="2">
        <v>1</v>
      </c>
      <c r="S31" s="6">
        <f t="shared" si="5"/>
        <v>1.6</v>
      </c>
    </row>
    <row r="32" spans="1:19">
      <c r="A32" s="21" t="s">
        <v>14</v>
      </c>
      <c r="B32" s="22">
        <v>4.25</v>
      </c>
      <c r="C32" s="5">
        <f t="shared" si="6"/>
        <v>0.15</v>
      </c>
      <c r="D32" s="6">
        <v>1</v>
      </c>
      <c r="E32" s="6">
        <f t="shared" si="7"/>
        <v>1.1499999999999999</v>
      </c>
      <c r="F32" s="6"/>
      <c r="G32" s="15">
        <v>4.25</v>
      </c>
      <c r="H32" s="5">
        <f t="shared" si="0"/>
        <v>0.39285714285714285</v>
      </c>
      <c r="I32" s="2">
        <v>1</v>
      </c>
      <c r="J32" s="6">
        <f t="shared" si="1"/>
        <v>1.3928571428571428</v>
      </c>
      <c r="K32" s="6"/>
      <c r="L32" s="4">
        <v>4.25</v>
      </c>
      <c r="M32" s="9">
        <f t="shared" si="2"/>
        <v>0.57499999999999996</v>
      </c>
      <c r="N32" s="2">
        <v>1</v>
      </c>
      <c r="O32" s="6">
        <f t="shared" si="4"/>
        <v>1.575</v>
      </c>
      <c r="P32" s="4">
        <v>4.25</v>
      </c>
      <c r="Q32" s="9">
        <f t="shared" si="3"/>
        <v>0.57499999999999996</v>
      </c>
      <c r="R32" s="2">
        <v>1</v>
      </c>
      <c r="S32" s="6">
        <f t="shared" si="5"/>
        <v>1.575</v>
      </c>
    </row>
    <row r="33" spans="1:19">
      <c r="A33" s="19" t="s">
        <v>15</v>
      </c>
      <c r="B33" s="16">
        <v>4.3</v>
      </c>
      <c r="C33" s="5">
        <f t="shared" si="6"/>
        <v>0.14000000000000004</v>
      </c>
      <c r="D33" s="6">
        <v>1</v>
      </c>
      <c r="E33" s="6">
        <f t="shared" si="7"/>
        <v>1.1400000000000001</v>
      </c>
      <c r="F33" s="6"/>
      <c r="G33" s="15"/>
      <c r="H33" s="5"/>
      <c r="I33" s="2"/>
      <c r="J33" s="6"/>
      <c r="K33" s="6"/>
      <c r="L33" s="4"/>
      <c r="M33" s="9"/>
      <c r="N33" s="2"/>
      <c r="O33" s="6"/>
      <c r="P33" s="4"/>
      <c r="Q33" s="9"/>
      <c r="R33" s="2"/>
      <c r="S33" s="6"/>
    </row>
    <row r="34" spans="1:19">
      <c r="A34" s="19" t="s">
        <v>15</v>
      </c>
      <c r="B34" s="16">
        <v>4.5</v>
      </c>
      <c r="C34" s="5">
        <f t="shared" si="6"/>
        <v>0.1</v>
      </c>
      <c r="D34" s="6">
        <v>1</v>
      </c>
      <c r="E34" s="6">
        <f>C34+D34</f>
        <v>1.1000000000000001</v>
      </c>
      <c r="F34" s="6"/>
      <c r="G34" s="15">
        <v>4.5</v>
      </c>
      <c r="H34" s="5">
        <f t="shared" si="0"/>
        <v>0.35714285714285715</v>
      </c>
      <c r="I34" s="2">
        <v>1</v>
      </c>
      <c r="J34" s="6">
        <f t="shared" si="1"/>
        <v>1.3571428571428572</v>
      </c>
      <c r="K34" s="6"/>
      <c r="L34" s="4">
        <v>4.5</v>
      </c>
      <c r="M34" s="9">
        <f t="shared" si="2"/>
        <v>0.55000000000000004</v>
      </c>
      <c r="N34" s="2">
        <v>1</v>
      </c>
      <c r="O34" s="6">
        <f t="shared" si="4"/>
        <v>1.55</v>
      </c>
      <c r="P34" s="4">
        <v>4.5</v>
      </c>
      <c r="Q34" s="9">
        <f t="shared" si="3"/>
        <v>0.55000000000000004</v>
      </c>
      <c r="R34" s="2">
        <v>1</v>
      </c>
      <c r="S34" s="6">
        <f t="shared" si="5"/>
        <v>1.55</v>
      </c>
    </row>
    <row r="35" spans="1:19">
      <c r="A35" s="19" t="s">
        <v>15</v>
      </c>
      <c r="B35" s="16">
        <v>4.75</v>
      </c>
      <c r="C35" s="5">
        <f t="shared" si="6"/>
        <v>0.05</v>
      </c>
      <c r="D35" s="6">
        <v>1</v>
      </c>
      <c r="E35" s="6">
        <f t="shared" si="7"/>
        <v>1.05</v>
      </c>
      <c r="F35" s="6"/>
      <c r="G35" s="15">
        <v>4.75</v>
      </c>
      <c r="H35" s="5">
        <f t="shared" si="0"/>
        <v>0.32142857142857145</v>
      </c>
      <c r="I35" s="2">
        <v>1</v>
      </c>
      <c r="J35" s="6">
        <f t="shared" si="1"/>
        <v>1.3214285714285714</v>
      </c>
      <c r="K35" s="6"/>
      <c r="L35" s="4">
        <v>4.75</v>
      </c>
      <c r="M35" s="9">
        <f t="shared" si="2"/>
        <v>0.52500000000000002</v>
      </c>
      <c r="N35" s="2">
        <v>1</v>
      </c>
      <c r="O35" s="6">
        <f t="shared" si="4"/>
        <v>1.5249999999999999</v>
      </c>
      <c r="P35" s="4">
        <v>4.75</v>
      </c>
      <c r="Q35" s="9">
        <f t="shared" si="3"/>
        <v>0.52500000000000002</v>
      </c>
      <c r="R35" s="2">
        <v>1</v>
      </c>
      <c r="S35" s="6">
        <f>Q35+R35</f>
        <v>1.5249999999999999</v>
      </c>
    </row>
    <row r="36" spans="1:19">
      <c r="A36" s="19" t="s">
        <v>15</v>
      </c>
      <c r="B36" s="16">
        <v>5</v>
      </c>
      <c r="C36" s="5">
        <f t="shared" ref="C36:C39" si="8">($B$36-B36)/$B$36</f>
        <v>0</v>
      </c>
      <c r="D36" s="6">
        <v>1</v>
      </c>
      <c r="E36" s="23">
        <v>1</v>
      </c>
      <c r="F36" s="25" t="s">
        <v>25</v>
      </c>
      <c r="G36" s="22">
        <v>5</v>
      </c>
      <c r="H36" s="5">
        <f t="shared" si="0"/>
        <v>0.2857142857142857</v>
      </c>
      <c r="I36" s="2">
        <v>1</v>
      </c>
      <c r="J36" s="6">
        <f t="shared" si="1"/>
        <v>1.2857142857142856</v>
      </c>
      <c r="K36" s="6"/>
      <c r="L36" s="4">
        <v>5</v>
      </c>
      <c r="M36" s="9">
        <f t="shared" si="2"/>
        <v>0.5</v>
      </c>
      <c r="N36" s="2">
        <v>1</v>
      </c>
      <c r="O36" s="6">
        <f t="shared" ref="O36:O72" si="9">M36+N36</f>
        <v>1.5</v>
      </c>
      <c r="P36" s="4">
        <v>5</v>
      </c>
      <c r="Q36" s="9">
        <f>($P$72-P36)/$P$72</f>
        <v>0.66666666666666663</v>
      </c>
      <c r="R36" s="2">
        <v>1</v>
      </c>
      <c r="S36" s="6">
        <f t="shared" ref="S36:S71" si="10">Q36+R36</f>
        <v>1.6666666666666665</v>
      </c>
    </row>
    <row r="37" spans="1:19">
      <c r="A37" s="19" t="s">
        <v>15</v>
      </c>
      <c r="B37" s="16">
        <v>5.25</v>
      </c>
      <c r="C37" s="5">
        <f t="shared" si="8"/>
        <v>-0.05</v>
      </c>
      <c r="D37" s="6">
        <v>1</v>
      </c>
      <c r="E37" s="6">
        <f>C37+D37</f>
        <v>0.95</v>
      </c>
      <c r="F37" s="6"/>
      <c r="G37" s="22">
        <v>5.25</v>
      </c>
      <c r="H37" s="5">
        <f t="shared" ref="H37:H44" si="11">($G$45-G37)/$G$45</f>
        <v>0.25</v>
      </c>
      <c r="I37" s="2">
        <v>1</v>
      </c>
      <c r="J37" s="6">
        <f t="shared" ref="J37:J44" si="12">H37+I37</f>
        <v>1.25</v>
      </c>
      <c r="K37" s="6"/>
      <c r="L37" s="4"/>
      <c r="M37" s="9"/>
      <c r="N37" s="2"/>
      <c r="O37" s="6"/>
      <c r="P37" s="4"/>
      <c r="Q37" s="9"/>
      <c r="R37" s="2"/>
      <c r="S37" s="6"/>
    </row>
    <row r="38" spans="1:19">
      <c r="A38" s="19" t="s">
        <v>15</v>
      </c>
      <c r="B38" s="16">
        <v>5.5</v>
      </c>
      <c r="C38" s="5">
        <f t="shared" si="8"/>
        <v>-0.1</v>
      </c>
      <c r="D38" s="6">
        <v>1</v>
      </c>
      <c r="E38" s="6">
        <f t="shared" ref="E38:E41" si="13">C38+D38</f>
        <v>0.9</v>
      </c>
      <c r="F38" s="6"/>
      <c r="G38" s="22">
        <v>5.5</v>
      </c>
      <c r="H38" s="5">
        <f t="shared" si="11"/>
        <v>0.21428571428571427</v>
      </c>
      <c r="I38" s="2">
        <v>1</v>
      </c>
      <c r="J38" s="6">
        <f t="shared" si="12"/>
        <v>1.2142857142857142</v>
      </c>
      <c r="K38" s="6"/>
      <c r="L38" s="4">
        <v>5.5</v>
      </c>
      <c r="M38" s="9">
        <f>($L$57-L38)/$L$57</f>
        <v>0.45</v>
      </c>
      <c r="N38" s="2">
        <v>1</v>
      </c>
      <c r="O38" s="6">
        <f t="shared" si="9"/>
        <v>1.45</v>
      </c>
      <c r="P38" s="4">
        <v>5.5</v>
      </c>
      <c r="Q38" s="9">
        <f>($P$72-P38)/$P$72</f>
        <v>0.6333333333333333</v>
      </c>
      <c r="R38" s="2">
        <v>1</v>
      </c>
      <c r="S38" s="6">
        <f t="shared" si="10"/>
        <v>1.6333333333333333</v>
      </c>
    </row>
    <row r="39" spans="1:19">
      <c r="A39" s="20" t="s">
        <v>16</v>
      </c>
      <c r="B39" s="16">
        <v>5.55</v>
      </c>
      <c r="C39" s="5">
        <f t="shared" si="8"/>
        <v>-0.10999999999999996</v>
      </c>
      <c r="D39" s="6">
        <v>1</v>
      </c>
      <c r="E39" s="6">
        <f t="shared" si="13"/>
        <v>0.89</v>
      </c>
      <c r="F39" s="6"/>
      <c r="G39" s="22"/>
      <c r="H39" s="5"/>
      <c r="I39" s="2"/>
      <c r="J39" s="6"/>
      <c r="K39" s="6"/>
      <c r="L39" s="4"/>
      <c r="M39" s="9"/>
      <c r="N39" s="2"/>
      <c r="O39" s="6"/>
      <c r="P39" s="4"/>
      <c r="Q39" s="9"/>
      <c r="R39" s="2"/>
      <c r="S39" s="6"/>
    </row>
    <row r="40" spans="1:19">
      <c r="A40" s="20" t="s">
        <v>16</v>
      </c>
      <c r="B40" s="17">
        <v>5.75</v>
      </c>
      <c r="C40" s="5">
        <f t="shared" ref="C40:C48" si="14">($B$36-B40)/$B$36</f>
        <v>-0.15</v>
      </c>
      <c r="D40" s="6">
        <v>1</v>
      </c>
      <c r="E40" s="6">
        <f t="shared" si="13"/>
        <v>0.85</v>
      </c>
      <c r="F40" s="6"/>
      <c r="G40" s="22">
        <v>5.75</v>
      </c>
      <c r="H40" s="5">
        <f t="shared" si="11"/>
        <v>0.17857142857142858</v>
      </c>
      <c r="I40" s="2">
        <v>1</v>
      </c>
      <c r="J40" s="6">
        <f t="shared" si="12"/>
        <v>1.1785714285714286</v>
      </c>
      <c r="K40" s="6"/>
      <c r="L40" s="4"/>
      <c r="M40" s="9"/>
      <c r="N40" s="2"/>
      <c r="O40" s="6"/>
      <c r="P40" s="4"/>
      <c r="Q40" s="9"/>
      <c r="R40" s="2"/>
      <c r="S40" s="6"/>
    </row>
    <row r="41" spans="1:19">
      <c r="A41" s="20" t="s">
        <v>16</v>
      </c>
      <c r="B41" s="17">
        <v>6</v>
      </c>
      <c r="C41" s="5">
        <f t="shared" si="14"/>
        <v>-0.2</v>
      </c>
      <c r="D41" s="6">
        <v>1</v>
      </c>
      <c r="E41" s="6">
        <f t="shared" si="13"/>
        <v>0.8</v>
      </c>
      <c r="F41" s="6"/>
      <c r="G41" s="16">
        <v>6</v>
      </c>
      <c r="H41" s="5">
        <f t="shared" si="11"/>
        <v>0.14285714285714285</v>
      </c>
      <c r="I41" s="2">
        <v>1</v>
      </c>
      <c r="J41" s="6">
        <f t="shared" si="12"/>
        <v>1.1428571428571428</v>
      </c>
      <c r="K41" s="6"/>
      <c r="L41" s="4">
        <v>6</v>
      </c>
      <c r="M41" s="9">
        <f>($L$57-L41)/$L$57</f>
        <v>0.4</v>
      </c>
      <c r="N41" s="2">
        <v>1</v>
      </c>
      <c r="O41" s="6">
        <f t="shared" si="9"/>
        <v>1.4</v>
      </c>
      <c r="P41" s="4">
        <v>6</v>
      </c>
      <c r="Q41" s="9">
        <f>($P$72-P41)/$P$72</f>
        <v>0.6</v>
      </c>
      <c r="R41" s="2">
        <v>1</v>
      </c>
      <c r="S41" s="6">
        <f t="shared" si="10"/>
        <v>1.6</v>
      </c>
    </row>
    <row r="42" spans="1:19">
      <c r="A42" s="20" t="s">
        <v>16</v>
      </c>
      <c r="B42" s="17">
        <v>6.25</v>
      </c>
      <c r="C42" s="5">
        <f t="shared" si="14"/>
        <v>-0.25</v>
      </c>
      <c r="D42" s="6">
        <v>1</v>
      </c>
      <c r="E42" s="6">
        <f t="shared" ref="E42:E48" si="15">C42+D42</f>
        <v>0.75</v>
      </c>
      <c r="F42" s="6"/>
      <c r="G42" s="16">
        <v>6.25</v>
      </c>
      <c r="H42" s="5">
        <f t="shared" si="11"/>
        <v>0.10714285714285714</v>
      </c>
      <c r="I42" s="2">
        <v>1</v>
      </c>
      <c r="J42" s="6">
        <f t="shared" si="12"/>
        <v>1.1071428571428572</v>
      </c>
      <c r="K42" s="6"/>
      <c r="L42" s="4"/>
      <c r="M42" s="9"/>
      <c r="N42" s="2"/>
      <c r="O42" s="6"/>
      <c r="P42" s="4"/>
      <c r="Q42" s="9"/>
      <c r="R42" s="2"/>
      <c r="S42" s="6"/>
    </row>
    <row r="43" spans="1:19">
      <c r="A43" s="20" t="s">
        <v>16</v>
      </c>
      <c r="B43" s="17">
        <v>6.5</v>
      </c>
      <c r="C43" s="5">
        <f t="shared" si="14"/>
        <v>-0.3</v>
      </c>
      <c r="D43" s="6">
        <v>1</v>
      </c>
      <c r="E43" s="6">
        <f t="shared" si="15"/>
        <v>0.7</v>
      </c>
      <c r="F43" s="6"/>
      <c r="G43" s="16">
        <v>6.5</v>
      </c>
      <c r="H43" s="5">
        <f t="shared" si="11"/>
        <v>7.1428571428571425E-2</v>
      </c>
      <c r="I43" s="2">
        <v>1</v>
      </c>
      <c r="J43" s="6">
        <f t="shared" si="12"/>
        <v>1.0714285714285714</v>
      </c>
      <c r="K43" s="6"/>
      <c r="L43" s="4">
        <v>6.5</v>
      </c>
      <c r="M43" s="9">
        <f>($L$57-L43)/$L$57</f>
        <v>0.35</v>
      </c>
      <c r="N43" s="2">
        <v>1</v>
      </c>
      <c r="O43" s="6">
        <f t="shared" si="9"/>
        <v>1.35</v>
      </c>
      <c r="P43" s="4">
        <v>6.5</v>
      </c>
      <c r="Q43" s="9">
        <f>($P$72-P43)/$P$72</f>
        <v>0.56666666666666665</v>
      </c>
      <c r="R43" s="2">
        <v>1</v>
      </c>
      <c r="S43" s="6">
        <f t="shared" si="10"/>
        <v>1.5666666666666667</v>
      </c>
    </row>
    <row r="44" spans="1:19">
      <c r="A44" s="20" t="s">
        <v>16</v>
      </c>
      <c r="B44" s="17">
        <v>6.75</v>
      </c>
      <c r="C44" s="5">
        <f t="shared" si="14"/>
        <v>-0.35</v>
      </c>
      <c r="D44" s="6">
        <v>1</v>
      </c>
      <c r="E44" s="6">
        <f t="shared" si="15"/>
        <v>0.65</v>
      </c>
      <c r="F44" s="6"/>
      <c r="G44" s="16">
        <v>6.75</v>
      </c>
      <c r="H44" s="5">
        <f t="shared" si="11"/>
        <v>3.5714285714285712E-2</v>
      </c>
      <c r="I44" s="2">
        <v>1</v>
      </c>
      <c r="J44" s="6">
        <f t="shared" si="12"/>
        <v>1.0357142857142858</v>
      </c>
      <c r="K44" s="6"/>
      <c r="L44" s="4"/>
      <c r="M44" s="9"/>
      <c r="N44" s="2"/>
      <c r="O44" s="6"/>
      <c r="P44" s="4"/>
      <c r="Q44" s="9"/>
      <c r="R44" s="2"/>
      <c r="S44" s="6"/>
    </row>
    <row r="45" spans="1:19">
      <c r="A45" s="20" t="s">
        <v>16</v>
      </c>
      <c r="B45" s="17">
        <v>7</v>
      </c>
      <c r="C45" s="5">
        <f t="shared" si="14"/>
        <v>-0.4</v>
      </c>
      <c r="D45" s="6">
        <v>1</v>
      </c>
      <c r="E45" s="6">
        <f t="shared" si="15"/>
        <v>0.6</v>
      </c>
      <c r="F45" s="6"/>
      <c r="G45" s="16">
        <v>7</v>
      </c>
      <c r="H45" s="5"/>
      <c r="I45" s="2">
        <v>1</v>
      </c>
      <c r="J45" s="23">
        <f>H45+I45</f>
        <v>1</v>
      </c>
      <c r="K45" s="6"/>
      <c r="L45" s="4">
        <v>7</v>
      </c>
      <c r="M45" s="9">
        <f>($L$57-L45)/$L$57</f>
        <v>0.3</v>
      </c>
      <c r="N45" s="2">
        <v>1</v>
      </c>
      <c r="O45" s="6">
        <f t="shared" si="9"/>
        <v>1.3</v>
      </c>
      <c r="P45" s="4">
        <v>7</v>
      </c>
      <c r="Q45" s="9">
        <f>($P$72-P45)/$P$72</f>
        <v>0.53333333333333333</v>
      </c>
      <c r="R45" s="2">
        <v>1</v>
      </c>
      <c r="S45" s="6">
        <f t="shared" si="10"/>
        <v>1.5333333333333332</v>
      </c>
    </row>
    <row r="46" spans="1:19">
      <c r="A46" s="20" t="s">
        <v>16</v>
      </c>
      <c r="B46" s="17">
        <v>7.25</v>
      </c>
      <c r="C46" s="5">
        <f t="shared" si="14"/>
        <v>-0.45</v>
      </c>
      <c r="D46" s="6">
        <v>1</v>
      </c>
      <c r="E46" s="6">
        <f t="shared" si="15"/>
        <v>0.55000000000000004</v>
      </c>
      <c r="F46" s="6"/>
      <c r="G46" s="16">
        <v>7.25</v>
      </c>
      <c r="H46" s="5">
        <f>($G$45-G46)/$G$45</f>
        <v>-3.5714285714285712E-2</v>
      </c>
      <c r="I46" s="2">
        <v>1</v>
      </c>
      <c r="J46" s="6">
        <f>H46+I46</f>
        <v>0.9642857142857143</v>
      </c>
      <c r="K46" s="6"/>
      <c r="L46" s="4"/>
      <c r="M46" s="9"/>
      <c r="N46" s="2"/>
      <c r="O46" s="6"/>
      <c r="P46" s="4"/>
      <c r="Q46" s="9"/>
      <c r="R46" s="2"/>
      <c r="S46" s="6"/>
    </row>
    <row r="47" spans="1:19">
      <c r="A47" s="20" t="s">
        <v>16</v>
      </c>
      <c r="B47" s="17">
        <v>7.45</v>
      </c>
      <c r="C47" s="5">
        <f t="shared" si="14"/>
        <v>-0.49000000000000005</v>
      </c>
      <c r="D47" s="6">
        <v>1</v>
      </c>
      <c r="E47" s="6">
        <f t="shared" si="15"/>
        <v>0.51</v>
      </c>
      <c r="F47" s="6"/>
      <c r="G47" s="16"/>
      <c r="H47" s="5"/>
      <c r="I47" s="2"/>
      <c r="J47" s="6"/>
      <c r="K47" s="6"/>
      <c r="L47" s="4"/>
      <c r="M47" s="9"/>
      <c r="N47" s="2"/>
      <c r="O47" s="6"/>
      <c r="P47" s="4"/>
      <c r="Q47" s="9"/>
      <c r="R47" s="2"/>
      <c r="S47" s="6"/>
    </row>
    <row r="48" spans="1:19">
      <c r="A48" t="s">
        <v>13</v>
      </c>
      <c r="B48" s="4">
        <v>7.5</v>
      </c>
      <c r="C48" s="5">
        <f t="shared" si="14"/>
        <v>-0.5</v>
      </c>
      <c r="D48" s="6">
        <v>1</v>
      </c>
      <c r="E48" s="6">
        <f t="shared" si="15"/>
        <v>0.5</v>
      </c>
      <c r="F48" s="6"/>
      <c r="G48" s="16">
        <v>7.5</v>
      </c>
      <c r="H48" s="5">
        <f t="shared" ref="H48:H58" si="16">($G$45-G48)/$G$45</f>
        <v>-7.1428571428571425E-2</v>
      </c>
      <c r="I48" s="2">
        <v>1</v>
      </c>
      <c r="J48" s="6">
        <f t="shared" ref="J48:J58" si="17">H48+I48</f>
        <v>0.9285714285714286</v>
      </c>
      <c r="K48" s="6"/>
      <c r="L48" s="4">
        <v>7.5</v>
      </c>
      <c r="M48" s="9">
        <f>($L$57-L48)/$L$57</f>
        <v>0.25</v>
      </c>
      <c r="N48" s="2">
        <v>1</v>
      </c>
      <c r="O48" s="6">
        <f t="shared" si="9"/>
        <v>1.25</v>
      </c>
      <c r="P48" s="4">
        <v>7.5</v>
      </c>
      <c r="Q48" s="9">
        <f>($P$72-P48)/$P$72</f>
        <v>0.5</v>
      </c>
      <c r="R48" s="2">
        <v>1</v>
      </c>
      <c r="S48" s="6">
        <f t="shared" si="10"/>
        <v>1.5</v>
      </c>
    </row>
    <row r="49" spans="2:19">
      <c r="B49" s="4"/>
      <c r="C49" s="5"/>
      <c r="D49" s="2"/>
      <c r="E49" s="6"/>
      <c r="F49" s="6"/>
      <c r="G49" s="16">
        <v>7.7</v>
      </c>
      <c r="H49" s="5">
        <f t="shared" si="16"/>
        <v>-0.10000000000000002</v>
      </c>
      <c r="I49" s="2">
        <v>1</v>
      </c>
      <c r="J49" s="6">
        <f t="shared" si="17"/>
        <v>0.9</v>
      </c>
      <c r="K49" s="6"/>
      <c r="L49" s="4"/>
      <c r="M49" s="9"/>
      <c r="N49" s="2"/>
      <c r="O49" s="6"/>
      <c r="P49" s="4"/>
      <c r="Q49" s="9"/>
      <c r="R49" s="2"/>
      <c r="S49" s="6"/>
    </row>
    <row r="50" spans="2:19">
      <c r="B50" s="4"/>
      <c r="C50" s="5"/>
      <c r="D50" s="2"/>
      <c r="E50" s="6"/>
      <c r="F50" s="6"/>
      <c r="G50" s="17">
        <v>7.75</v>
      </c>
      <c r="H50" s="5">
        <f t="shared" si="16"/>
        <v>-0.10714285714285714</v>
      </c>
      <c r="I50" s="2">
        <v>1</v>
      </c>
      <c r="J50" s="6">
        <f t="shared" ref="J50:J54" si="18">H50+I50</f>
        <v>0.8928571428571429</v>
      </c>
      <c r="K50" s="6"/>
      <c r="L50" s="4"/>
      <c r="M50" s="9"/>
      <c r="N50" s="2"/>
      <c r="O50" s="6"/>
      <c r="P50" s="4"/>
      <c r="Q50" s="9"/>
      <c r="R50" s="2"/>
      <c r="S50" s="6"/>
    </row>
    <row r="51" spans="2:19">
      <c r="B51" s="4"/>
      <c r="C51" s="5"/>
      <c r="D51" s="2"/>
      <c r="E51" s="6"/>
      <c r="F51" s="6"/>
      <c r="G51" s="17">
        <v>8</v>
      </c>
      <c r="H51" s="5">
        <f t="shared" si="16"/>
        <v>-0.14285714285714285</v>
      </c>
      <c r="I51" s="2">
        <v>1</v>
      </c>
      <c r="J51" s="6">
        <f t="shared" si="18"/>
        <v>0.85714285714285721</v>
      </c>
      <c r="K51" s="6"/>
      <c r="L51" s="4">
        <v>8</v>
      </c>
      <c r="M51" s="9">
        <f>($L$57-L51)/$L$57</f>
        <v>0.2</v>
      </c>
      <c r="N51" s="2">
        <v>1</v>
      </c>
      <c r="O51" s="6">
        <f t="shared" si="9"/>
        <v>1.2</v>
      </c>
      <c r="P51" s="4">
        <v>8</v>
      </c>
      <c r="Q51" s="9">
        <f>($P$72-P51)/$P$72</f>
        <v>0.46666666666666667</v>
      </c>
      <c r="R51" s="2">
        <v>1</v>
      </c>
      <c r="S51" s="6">
        <f t="shared" si="10"/>
        <v>1.4666666666666668</v>
      </c>
    </row>
    <row r="52" spans="2:19">
      <c r="B52" s="4"/>
      <c r="C52" s="5"/>
      <c r="D52" s="2"/>
      <c r="E52" s="6"/>
      <c r="F52" s="6"/>
      <c r="G52" s="17">
        <v>8.25</v>
      </c>
      <c r="H52" s="5">
        <f t="shared" si="16"/>
        <v>-0.17857142857142858</v>
      </c>
      <c r="I52" s="2">
        <v>1</v>
      </c>
      <c r="J52" s="6">
        <f t="shared" si="18"/>
        <v>0.8214285714285714</v>
      </c>
      <c r="K52" s="6"/>
      <c r="L52" s="4"/>
      <c r="M52" s="9"/>
      <c r="N52" s="2"/>
      <c r="O52" s="6"/>
      <c r="P52" s="4"/>
      <c r="Q52" s="9"/>
      <c r="R52" s="2"/>
      <c r="S52" s="6"/>
    </row>
    <row r="53" spans="2:19">
      <c r="B53" s="4"/>
      <c r="C53" s="5"/>
      <c r="D53" s="2"/>
      <c r="E53" s="6"/>
      <c r="F53" s="6"/>
      <c r="G53" s="17">
        <v>8.5</v>
      </c>
      <c r="H53" s="5">
        <f t="shared" si="16"/>
        <v>-0.21428571428571427</v>
      </c>
      <c r="I53" s="2">
        <v>1</v>
      </c>
      <c r="J53" s="6">
        <f t="shared" si="18"/>
        <v>0.7857142857142857</v>
      </c>
      <c r="K53" s="6"/>
      <c r="L53" s="4">
        <v>8.5</v>
      </c>
      <c r="M53" s="9">
        <f>($L$57-L53)/$L$57</f>
        <v>0.15</v>
      </c>
      <c r="N53" s="2">
        <v>1</v>
      </c>
      <c r="O53" s="6">
        <f t="shared" si="9"/>
        <v>1.1499999999999999</v>
      </c>
      <c r="P53" s="4">
        <v>8.5</v>
      </c>
      <c r="Q53" s="9">
        <f>($P$72-P53)/$P$72</f>
        <v>0.43333333333333335</v>
      </c>
      <c r="R53" s="2">
        <v>1</v>
      </c>
      <c r="S53" s="6">
        <f t="shared" si="10"/>
        <v>1.4333333333333333</v>
      </c>
    </row>
    <row r="54" spans="2:19">
      <c r="B54" s="4"/>
      <c r="C54" s="5"/>
      <c r="D54" s="2"/>
      <c r="E54" s="6"/>
      <c r="F54" s="6"/>
      <c r="G54" s="17">
        <v>8.75</v>
      </c>
      <c r="H54" s="5">
        <f t="shared" si="16"/>
        <v>-0.25</v>
      </c>
      <c r="I54" s="2">
        <v>1</v>
      </c>
      <c r="J54" s="6">
        <f t="shared" si="18"/>
        <v>0.75</v>
      </c>
      <c r="K54" s="6"/>
      <c r="L54" s="4"/>
      <c r="M54" s="9"/>
      <c r="N54" s="2"/>
      <c r="O54" s="6"/>
      <c r="P54" s="4"/>
      <c r="Q54" s="9"/>
      <c r="R54" s="2"/>
      <c r="S54" s="6"/>
    </row>
    <row r="55" spans="2:19">
      <c r="B55" s="4"/>
      <c r="C55" s="5"/>
      <c r="D55" s="2"/>
      <c r="E55" s="6"/>
      <c r="F55" s="6"/>
      <c r="G55" s="17">
        <v>9</v>
      </c>
      <c r="H55" s="5">
        <f t="shared" si="16"/>
        <v>-0.2857142857142857</v>
      </c>
      <c r="I55" s="2">
        <v>1</v>
      </c>
      <c r="J55" s="6">
        <f t="shared" si="17"/>
        <v>0.7142857142857143</v>
      </c>
      <c r="K55" s="6"/>
      <c r="L55" s="4">
        <v>9</v>
      </c>
      <c r="M55" s="9">
        <f>($L$57-L55)/$L$57</f>
        <v>0.1</v>
      </c>
      <c r="N55" s="2">
        <v>1</v>
      </c>
      <c r="O55" s="6">
        <f t="shared" si="9"/>
        <v>1.1000000000000001</v>
      </c>
      <c r="P55" s="4">
        <v>9</v>
      </c>
      <c r="Q55" s="9">
        <f>($P$72-P55)/$P$72</f>
        <v>0.4</v>
      </c>
      <c r="R55" s="2">
        <v>1</v>
      </c>
      <c r="S55" s="6">
        <f t="shared" si="10"/>
        <v>1.4</v>
      </c>
    </row>
    <row r="56" spans="2:19">
      <c r="B56" s="4"/>
      <c r="C56" s="5"/>
      <c r="D56" s="2"/>
      <c r="E56" s="6"/>
      <c r="F56" s="6"/>
      <c r="G56" s="17">
        <v>9.5</v>
      </c>
      <c r="H56" s="5">
        <f t="shared" si="16"/>
        <v>-0.35714285714285715</v>
      </c>
      <c r="I56" s="2">
        <v>1</v>
      </c>
      <c r="J56" s="6">
        <f t="shared" si="17"/>
        <v>0.64285714285714279</v>
      </c>
      <c r="K56" s="6"/>
      <c r="L56" s="4">
        <v>9.5</v>
      </c>
      <c r="M56" s="9">
        <f>($L$57-L56)/$L$57</f>
        <v>0.05</v>
      </c>
      <c r="N56" s="2">
        <v>1</v>
      </c>
      <c r="O56" s="6">
        <f t="shared" si="9"/>
        <v>1.05</v>
      </c>
      <c r="P56" s="4">
        <v>9.5</v>
      </c>
      <c r="Q56" s="9">
        <f>($P$72-P56)/$P$72</f>
        <v>0.36666666666666664</v>
      </c>
      <c r="R56" s="2">
        <v>1</v>
      </c>
      <c r="S56" s="6">
        <f t="shared" si="10"/>
        <v>1.3666666666666667</v>
      </c>
    </row>
    <row r="57" spans="2:19">
      <c r="B57" s="4"/>
      <c r="C57" s="5"/>
      <c r="D57" s="2"/>
      <c r="E57" s="6"/>
      <c r="F57" s="6"/>
      <c r="G57" s="17">
        <v>10</v>
      </c>
      <c r="H57" s="5">
        <f t="shared" si="16"/>
        <v>-0.42857142857142855</v>
      </c>
      <c r="I57" s="2">
        <v>1</v>
      </c>
      <c r="J57" s="6">
        <f t="shared" si="17"/>
        <v>0.5714285714285714</v>
      </c>
      <c r="K57" s="6"/>
      <c r="L57" s="4">
        <v>10</v>
      </c>
      <c r="M57" s="9">
        <f t="shared" ref="M57:M67" si="19">($L$57-L57)/$L$57</f>
        <v>0</v>
      </c>
      <c r="N57" s="2">
        <v>1</v>
      </c>
      <c r="O57" s="6">
        <f t="shared" si="9"/>
        <v>1</v>
      </c>
      <c r="P57" s="4">
        <v>10</v>
      </c>
      <c r="Q57" s="9">
        <f>($P$72-P57)/$P$72</f>
        <v>0.33333333333333331</v>
      </c>
      <c r="R57" s="2">
        <v>1</v>
      </c>
      <c r="S57" s="6">
        <f t="shared" si="10"/>
        <v>1.3333333333333333</v>
      </c>
    </row>
    <row r="58" spans="2:19">
      <c r="B58" s="4"/>
      <c r="C58" s="5"/>
      <c r="D58" s="2"/>
      <c r="E58" s="6"/>
      <c r="F58" s="6"/>
      <c r="G58" s="4">
        <v>10.5</v>
      </c>
      <c r="H58" s="5">
        <f t="shared" si="16"/>
        <v>-0.5</v>
      </c>
      <c r="I58" s="2">
        <v>1</v>
      </c>
      <c r="J58" s="6">
        <f t="shared" si="17"/>
        <v>0.5</v>
      </c>
      <c r="K58" s="6"/>
      <c r="L58" s="4">
        <v>10.5</v>
      </c>
      <c r="M58" s="9">
        <f t="shared" si="19"/>
        <v>-0.05</v>
      </c>
      <c r="N58" s="2">
        <v>1</v>
      </c>
      <c r="O58" s="6">
        <f t="shared" si="9"/>
        <v>0.95</v>
      </c>
      <c r="P58" s="4">
        <v>10.5</v>
      </c>
      <c r="Q58" s="9">
        <f>($P$72-P58)/$P$72</f>
        <v>0.3</v>
      </c>
      <c r="R58" s="2">
        <v>1</v>
      </c>
      <c r="S58" s="6">
        <f t="shared" si="10"/>
        <v>1.3</v>
      </c>
    </row>
    <row r="59" spans="2:19">
      <c r="B59" s="4"/>
      <c r="C59" s="5"/>
      <c r="D59" s="2"/>
      <c r="E59" s="6"/>
      <c r="F59" s="6"/>
      <c r="G59" s="4"/>
      <c r="H59" s="5"/>
      <c r="I59" s="2"/>
      <c r="J59" s="6"/>
      <c r="K59" s="6"/>
      <c r="L59" s="4">
        <v>10.75</v>
      </c>
      <c r="M59" s="9">
        <f t="shared" si="19"/>
        <v>-7.4999999999999997E-2</v>
      </c>
      <c r="N59" s="2">
        <v>1</v>
      </c>
      <c r="O59" s="6">
        <f t="shared" si="9"/>
        <v>0.92500000000000004</v>
      </c>
      <c r="P59" s="4"/>
      <c r="Q59" s="9"/>
      <c r="R59" s="2"/>
      <c r="S59" s="6"/>
    </row>
    <row r="60" spans="2:19">
      <c r="B60" s="7"/>
      <c r="C60" s="5"/>
      <c r="D60" s="2"/>
      <c r="E60" s="6"/>
      <c r="F60" s="6"/>
      <c r="G60" s="7"/>
      <c r="H60" s="5"/>
      <c r="I60" s="2"/>
      <c r="J60" s="6"/>
      <c r="K60" s="6"/>
      <c r="L60" s="7">
        <v>11</v>
      </c>
      <c r="M60" s="9">
        <f t="shared" si="19"/>
        <v>-0.1</v>
      </c>
      <c r="N60" s="2">
        <v>1</v>
      </c>
      <c r="O60" s="6">
        <f t="shared" si="9"/>
        <v>0.9</v>
      </c>
      <c r="P60" s="7">
        <v>11</v>
      </c>
      <c r="Q60" s="9">
        <f>($P$72-P60)/$P$72</f>
        <v>0.26666666666666666</v>
      </c>
      <c r="R60" s="2">
        <v>1</v>
      </c>
      <c r="S60" s="6">
        <f t="shared" si="10"/>
        <v>1.2666666666666666</v>
      </c>
    </row>
    <row r="61" spans="2:19">
      <c r="B61" s="14"/>
      <c r="C61" s="5"/>
      <c r="D61" s="2"/>
      <c r="E61" s="6"/>
      <c r="F61" s="6"/>
      <c r="G61" s="7"/>
      <c r="H61" s="5"/>
      <c r="I61" s="2"/>
      <c r="J61" s="6"/>
      <c r="K61" s="6"/>
      <c r="L61" s="7">
        <v>11.25</v>
      </c>
      <c r="M61" s="9">
        <f t="shared" si="19"/>
        <v>-0.125</v>
      </c>
      <c r="N61" s="2">
        <v>1</v>
      </c>
      <c r="O61" s="6">
        <f t="shared" si="9"/>
        <v>0.875</v>
      </c>
      <c r="P61" s="7"/>
      <c r="Q61" s="9"/>
      <c r="R61" s="2"/>
      <c r="S61" s="6"/>
    </row>
    <row r="62" spans="2:19">
      <c r="G62" s="8"/>
      <c r="H62" s="5"/>
      <c r="I62" s="2"/>
      <c r="J62" s="6"/>
      <c r="K62" s="6"/>
      <c r="L62" s="8">
        <v>11.5</v>
      </c>
      <c r="M62" s="9">
        <f t="shared" si="19"/>
        <v>-0.15</v>
      </c>
      <c r="N62" s="2">
        <v>1</v>
      </c>
      <c r="O62" s="6">
        <f t="shared" si="9"/>
        <v>0.85</v>
      </c>
      <c r="P62" s="8">
        <v>11.5</v>
      </c>
      <c r="Q62" s="9">
        <f>($P$72-P62)/$P$72</f>
        <v>0.23333333333333334</v>
      </c>
      <c r="R62" s="2">
        <v>1</v>
      </c>
      <c r="S62" s="6">
        <f t="shared" si="10"/>
        <v>1.2333333333333334</v>
      </c>
    </row>
    <row r="63" spans="2:19">
      <c r="G63" s="8"/>
      <c r="H63" s="5"/>
      <c r="I63" s="2"/>
      <c r="J63" s="6"/>
      <c r="K63" s="6"/>
      <c r="L63" s="8">
        <v>11.75</v>
      </c>
      <c r="M63" s="9">
        <f t="shared" si="19"/>
        <v>-0.17499999999999999</v>
      </c>
      <c r="N63" s="2">
        <v>1</v>
      </c>
      <c r="O63" s="6">
        <f t="shared" si="9"/>
        <v>0.82499999999999996</v>
      </c>
      <c r="P63" s="8"/>
      <c r="Q63" s="9"/>
      <c r="R63" s="2"/>
      <c r="S63" s="6"/>
    </row>
    <row r="64" spans="2:19">
      <c r="G64" s="8"/>
      <c r="H64" s="5"/>
      <c r="I64" s="2"/>
      <c r="J64" s="6"/>
      <c r="K64" s="6"/>
      <c r="L64" s="8">
        <v>12</v>
      </c>
      <c r="M64" s="9">
        <f t="shared" si="19"/>
        <v>-0.2</v>
      </c>
      <c r="N64" s="2">
        <v>1</v>
      </c>
      <c r="O64" s="6">
        <f t="shared" si="9"/>
        <v>0.8</v>
      </c>
      <c r="P64" s="8">
        <v>12</v>
      </c>
      <c r="Q64" s="9">
        <f>($P$72-P64)/$P$72</f>
        <v>0.2</v>
      </c>
      <c r="R64" s="2">
        <v>1</v>
      </c>
      <c r="S64" s="6">
        <f t="shared" si="10"/>
        <v>1.2</v>
      </c>
    </row>
    <row r="65" spans="7:19">
      <c r="G65" s="8"/>
      <c r="H65" s="5"/>
      <c r="I65" s="2"/>
      <c r="J65" s="6"/>
      <c r="K65" s="6"/>
      <c r="L65" s="8">
        <v>12.25</v>
      </c>
      <c r="M65" s="9">
        <f t="shared" si="19"/>
        <v>-0.22500000000000001</v>
      </c>
      <c r="N65" s="2">
        <v>1</v>
      </c>
      <c r="O65" s="6">
        <f t="shared" si="9"/>
        <v>0.77500000000000002</v>
      </c>
      <c r="P65" s="8"/>
      <c r="Q65" s="9"/>
      <c r="R65" s="2"/>
      <c r="S65" s="6"/>
    </row>
    <row r="66" spans="7:19">
      <c r="G66" s="8"/>
      <c r="H66" s="5"/>
      <c r="I66" s="2"/>
      <c r="J66" s="6"/>
      <c r="K66" s="6"/>
      <c r="L66" s="8">
        <v>12.5</v>
      </c>
      <c r="M66" s="9">
        <f t="shared" si="19"/>
        <v>-0.25</v>
      </c>
      <c r="N66" s="2">
        <v>1</v>
      </c>
      <c r="O66" s="6">
        <f t="shared" si="9"/>
        <v>0.75</v>
      </c>
      <c r="P66" s="8">
        <v>12.5</v>
      </c>
      <c r="Q66" s="9">
        <f>($P$72-P66)/$P$72</f>
        <v>0.16666666666666666</v>
      </c>
      <c r="R66" s="2">
        <v>1</v>
      </c>
      <c r="S66" s="6">
        <f t="shared" si="10"/>
        <v>1.1666666666666667</v>
      </c>
    </row>
    <row r="67" spans="7:19">
      <c r="G67" s="8"/>
      <c r="H67" s="5"/>
      <c r="I67" s="2"/>
      <c r="J67" s="6"/>
      <c r="K67" s="6"/>
      <c r="L67" s="8">
        <v>12.75</v>
      </c>
      <c r="M67" s="9">
        <f t="shared" si="19"/>
        <v>-0.27500000000000002</v>
      </c>
      <c r="N67" s="2">
        <v>1</v>
      </c>
      <c r="O67" s="6">
        <f t="shared" si="9"/>
        <v>0.72499999999999998</v>
      </c>
      <c r="P67" s="8"/>
      <c r="Q67" s="9"/>
      <c r="R67" s="2"/>
      <c r="S67" s="6"/>
    </row>
    <row r="68" spans="7:19">
      <c r="G68" s="8"/>
      <c r="H68" s="5"/>
      <c r="I68" s="2"/>
      <c r="J68" s="6"/>
      <c r="K68" s="6"/>
      <c r="L68" s="8">
        <v>13</v>
      </c>
      <c r="M68" s="9">
        <f>($L$57-L68)/$L$57</f>
        <v>-0.3</v>
      </c>
      <c r="N68" s="2">
        <v>1</v>
      </c>
      <c r="O68" s="6">
        <f t="shared" si="9"/>
        <v>0.7</v>
      </c>
      <c r="P68" s="8">
        <v>13</v>
      </c>
      <c r="Q68" s="9">
        <f>($P$72-P68)/$P$72</f>
        <v>0.13333333333333333</v>
      </c>
      <c r="R68" s="2">
        <v>1</v>
      </c>
      <c r="S68" s="6">
        <f t="shared" si="10"/>
        <v>1.1333333333333333</v>
      </c>
    </row>
    <row r="69" spans="7:19">
      <c r="L69" s="8">
        <v>13.5</v>
      </c>
      <c r="M69" s="9">
        <f>($L$57-L69)/$L$57</f>
        <v>-0.35</v>
      </c>
      <c r="N69" s="2">
        <v>1</v>
      </c>
      <c r="O69" s="6">
        <f t="shared" si="9"/>
        <v>0.65</v>
      </c>
      <c r="P69" s="8">
        <v>13.5</v>
      </c>
      <c r="Q69" s="9">
        <f>($P$72-P69)/$P$72</f>
        <v>0.1</v>
      </c>
      <c r="R69" s="2">
        <v>1</v>
      </c>
      <c r="S69" s="6">
        <f t="shared" si="10"/>
        <v>1.1000000000000001</v>
      </c>
    </row>
    <row r="70" spans="7:19">
      <c r="L70" s="8">
        <v>14</v>
      </c>
      <c r="M70" s="9">
        <f>($L$57-L70)/$L$57</f>
        <v>-0.4</v>
      </c>
      <c r="N70" s="2">
        <v>1</v>
      </c>
      <c r="O70" s="6">
        <f t="shared" si="9"/>
        <v>0.6</v>
      </c>
      <c r="P70" s="8">
        <v>14</v>
      </c>
      <c r="Q70" s="9">
        <f>($P$72-P70)/$P$72</f>
        <v>6.6666666666666666E-2</v>
      </c>
      <c r="R70" s="2">
        <v>1</v>
      </c>
      <c r="S70" s="6">
        <f t="shared" si="10"/>
        <v>1.0666666666666667</v>
      </c>
    </row>
    <row r="71" spans="7:19">
      <c r="L71" s="8">
        <v>14.5</v>
      </c>
      <c r="M71" s="9">
        <f>($L$57-L71)/$L$57</f>
        <v>-0.45</v>
      </c>
      <c r="N71" s="2">
        <v>1</v>
      </c>
      <c r="O71" s="6">
        <f t="shared" si="9"/>
        <v>0.55000000000000004</v>
      </c>
      <c r="P71" s="8">
        <v>14.5</v>
      </c>
      <c r="Q71" s="9">
        <f>($P$72-P71)/$P$72</f>
        <v>3.3333333333333333E-2</v>
      </c>
      <c r="R71" s="2">
        <v>1</v>
      </c>
      <c r="S71" s="6">
        <f t="shared" si="10"/>
        <v>1.0333333333333334</v>
      </c>
    </row>
    <row r="72" spans="7:19">
      <c r="L72" s="8">
        <v>15</v>
      </c>
      <c r="M72" s="9">
        <f>($L$57-L72)/$L$57</f>
        <v>-0.5</v>
      </c>
      <c r="N72" s="2">
        <v>1</v>
      </c>
      <c r="O72" s="6">
        <f t="shared" si="9"/>
        <v>0.5</v>
      </c>
      <c r="P72" s="8">
        <v>15</v>
      </c>
      <c r="Q72" s="9"/>
      <c r="R72" s="2">
        <v>1</v>
      </c>
      <c r="S72" s="6"/>
    </row>
    <row r="73" spans="7:19">
      <c r="P73" s="8">
        <v>15.5</v>
      </c>
      <c r="Q73" s="9">
        <f>($P$72-P73)/$P$72</f>
        <v>-3.3333333333333333E-2</v>
      </c>
      <c r="R73" s="2">
        <v>1</v>
      </c>
      <c r="S73" s="6">
        <f>Q73+R73</f>
        <v>0.96666666666666667</v>
      </c>
    </row>
    <row r="74" spans="7:19">
      <c r="P74" s="8">
        <v>16</v>
      </c>
      <c r="Q74" s="9">
        <f t="shared" ref="Q74:Q88" si="20">($P$72-P74)/$P$72</f>
        <v>-6.6666666666666666E-2</v>
      </c>
      <c r="R74" s="2">
        <v>1</v>
      </c>
      <c r="S74" s="6">
        <f t="shared" ref="S74:S82" si="21">Q74+R74</f>
        <v>0.93333333333333335</v>
      </c>
    </row>
    <row r="75" spans="7:19">
      <c r="P75" s="8">
        <v>16.5</v>
      </c>
      <c r="Q75" s="9">
        <f t="shared" si="20"/>
        <v>-0.1</v>
      </c>
      <c r="R75" s="2">
        <v>1</v>
      </c>
      <c r="S75" s="6">
        <f t="shared" si="21"/>
        <v>0.9</v>
      </c>
    </row>
    <row r="76" spans="7:19">
      <c r="P76" s="8">
        <v>17</v>
      </c>
      <c r="Q76" s="9">
        <f t="shared" si="20"/>
        <v>-0.13333333333333333</v>
      </c>
      <c r="R76" s="2">
        <v>1</v>
      </c>
      <c r="S76" s="6">
        <f t="shared" si="21"/>
        <v>0.8666666666666667</v>
      </c>
    </row>
    <row r="77" spans="7:19">
      <c r="P77" s="8">
        <v>17.5</v>
      </c>
      <c r="Q77" s="9">
        <f t="shared" si="20"/>
        <v>-0.16666666666666666</v>
      </c>
      <c r="R77" s="2">
        <v>1</v>
      </c>
      <c r="S77" s="6">
        <f t="shared" si="21"/>
        <v>0.83333333333333337</v>
      </c>
    </row>
    <row r="78" spans="7:19">
      <c r="P78" s="8">
        <v>18</v>
      </c>
      <c r="Q78" s="9">
        <f t="shared" si="20"/>
        <v>-0.2</v>
      </c>
      <c r="R78" s="2">
        <v>1</v>
      </c>
      <c r="S78" s="6">
        <f t="shared" si="21"/>
        <v>0.8</v>
      </c>
    </row>
    <row r="79" spans="7:19">
      <c r="P79" s="8">
        <v>18.5</v>
      </c>
      <c r="Q79" s="9">
        <f t="shared" si="20"/>
        <v>-0.23333333333333334</v>
      </c>
      <c r="R79" s="2">
        <v>1</v>
      </c>
      <c r="S79" s="6">
        <f t="shared" si="21"/>
        <v>0.76666666666666661</v>
      </c>
    </row>
    <row r="80" spans="7:19">
      <c r="P80" s="8">
        <v>19</v>
      </c>
      <c r="Q80" s="9">
        <f t="shared" si="20"/>
        <v>-0.26666666666666666</v>
      </c>
      <c r="R80" s="2">
        <v>1</v>
      </c>
      <c r="S80" s="6">
        <f t="shared" si="21"/>
        <v>0.73333333333333339</v>
      </c>
    </row>
    <row r="81" spans="16:19">
      <c r="P81" s="8">
        <v>19.5</v>
      </c>
      <c r="Q81" s="9">
        <f t="shared" si="20"/>
        <v>-0.3</v>
      </c>
      <c r="R81" s="2">
        <v>1</v>
      </c>
      <c r="S81" s="6">
        <f t="shared" si="21"/>
        <v>0.7</v>
      </c>
    </row>
    <row r="82" spans="16:19">
      <c r="P82" s="8">
        <v>20</v>
      </c>
      <c r="Q82" s="9">
        <f t="shared" si="20"/>
        <v>-0.33333333333333331</v>
      </c>
      <c r="R82" s="2">
        <v>1</v>
      </c>
      <c r="S82" s="6">
        <f t="shared" si="21"/>
        <v>0.66666666666666674</v>
      </c>
    </row>
    <row r="83" spans="16:19">
      <c r="P83" s="8">
        <v>20.5</v>
      </c>
      <c r="Q83" s="9">
        <f t="shared" si="20"/>
        <v>-0.36666666666666664</v>
      </c>
      <c r="R83" s="2">
        <v>1</v>
      </c>
      <c r="S83" s="6">
        <f t="shared" ref="S83:S86" si="22">Q83+R83</f>
        <v>0.6333333333333333</v>
      </c>
    </row>
    <row r="84" spans="16:19">
      <c r="P84" s="8">
        <v>21</v>
      </c>
      <c r="Q84" s="9">
        <f t="shared" si="20"/>
        <v>-0.4</v>
      </c>
      <c r="R84" s="2">
        <v>1</v>
      </c>
      <c r="S84" s="6">
        <f t="shared" si="22"/>
        <v>0.6</v>
      </c>
    </row>
    <row r="85" spans="16:19">
      <c r="P85" s="8">
        <v>21.5</v>
      </c>
      <c r="Q85" s="9">
        <f t="shared" si="20"/>
        <v>-0.43333333333333335</v>
      </c>
      <c r="R85" s="2">
        <v>1</v>
      </c>
      <c r="S85" s="6">
        <f t="shared" si="22"/>
        <v>0.56666666666666665</v>
      </c>
    </row>
    <row r="86" spans="16:19">
      <c r="P86" s="8">
        <v>22</v>
      </c>
      <c r="Q86" s="9">
        <f t="shared" si="20"/>
        <v>-0.46666666666666667</v>
      </c>
      <c r="R86" s="2">
        <v>1</v>
      </c>
      <c r="S86" s="6">
        <f t="shared" si="22"/>
        <v>0.53333333333333333</v>
      </c>
    </row>
    <row r="87" spans="16:19">
      <c r="P87" s="8">
        <v>22.5</v>
      </c>
      <c r="Q87" s="9">
        <f t="shared" si="20"/>
        <v>-0.5</v>
      </c>
      <c r="R87" s="2">
        <v>1</v>
      </c>
      <c r="S87" s="6">
        <f t="shared" ref="S87:S88" si="23">Q87+R87</f>
        <v>0.5</v>
      </c>
    </row>
    <row r="88" spans="16:19">
      <c r="P88" s="8">
        <v>23</v>
      </c>
      <c r="Q88" s="9">
        <f t="shared" si="20"/>
        <v>-0.53333333333333333</v>
      </c>
      <c r="R88" s="2">
        <v>1</v>
      </c>
      <c r="S88" s="6">
        <f t="shared" si="23"/>
        <v>0.46666666666666667</v>
      </c>
    </row>
  </sheetData>
  <pageMargins left="0.28999999999999998" right="0.2" top="0.5" bottom="0.27" header="0.3" footer="0.13"/>
  <pageSetup paperSize="9" scale="67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 Pagador</dc:creator>
  <cp:lastModifiedBy>server</cp:lastModifiedBy>
  <cp:lastPrinted>2013-11-24T13:23:42Z</cp:lastPrinted>
  <dcterms:created xsi:type="dcterms:W3CDTF">2013-11-19T23:57:25Z</dcterms:created>
  <dcterms:modified xsi:type="dcterms:W3CDTF">2013-11-24T13:23:56Z</dcterms:modified>
</cp:coreProperties>
</file>